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7" i="1"/>
  <c r="G16" i="1"/>
  <c r="C12" i="1" l="1"/>
  <c r="D12" i="1"/>
  <c r="E12" i="1"/>
  <c r="F12" i="1"/>
  <c r="C13" i="1"/>
  <c r="D13" i="1"/>
  <c r="E13" i="1"/>
  <c r="F13" i="1"/>
  <c r="B13" i="1"/>
  <c r="B12" i="1"/>
  <c r="C9" i="1"/>
  <c r="D9" i="1"/>
  <c r="E9" i="1"/>
  <c r="F9" i="1"/>
  <c r="C10" i="1"/>
  <c r="D10" i="1"/>
  <c r="E10" i="1"/>
  <c r="F10" i="1"/>
  <c r="B10" i="1"/>
  <c r="G10" i="1" s="1"/>
  <c r="B9" i="1"/>
  <c r="G9" i="1" s="1"/>
  <c r="C7" i="1"/>
  <c r="D7" i="1"/>
  <c r="E7" i="1"/>
  <c r="F7" i="1"/>
  <c r="B7" i="1"/>
  <c r="C6" i="1"/>
  <c r="D6" i="1"/>
  <c r="G6" i="1" s="1"/>
  <c r="E6" i="1"/>
  <c r="F6" i="1"/>
  <c r="B6" i="1"/>
  <c r="G12" i="1" l="1"/>
  <c r="G7" i="1"/>
  <c r="G13" i="1" s="1"/>
  <c r="G3" i="1"/>
</calcChain>
</file>

<file path=xl/sharedStrings.xml><?xml version="1.0" encoding="utf-8"?>
<sst xmlns="http://schemas.openxmlformats.org/spreadsheetml/2006/main" count="17" uniqueCount="11">
  <si>
    <t xml:space="preserve"> არ აღემატება 30000_ს </t>
  </si>
  <si>
    <t xml:space="preserve"> 30001_57000 </t>
  </si>
  <si>
    <t xml:space="preserve"> 57001_60000 </t>
  </si>
  <si>
    <t xml:space="preserve"> 60001_65000 </t>
  </si>
  <si>
    <t xml:space="preserve"> სულ </t>
  </si>
  <si>
    <t>65001-100000</t>
  </si>
  <si>
    <t>სოც. ბაზაში რეგისტრირებული</t>
  </si>
  <si>
    <t>მათ შორის საარსებოს მიმღები</t>
  </si>
  <si>
    <t>კატეგორია</t>
  </si>
  <si>
    <t>სოციალურად დაუცველი ოჯახების მონაცემთა ერთიან ბაზაში რეგისტრირებული 16 წლამდე პირები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</si>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</sst>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Geo_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1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4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/>
    <xf numFmtId="3" fontId="5" fillId="0" borderId="0" xfId="0" applyNumberFormat="1" applyFont="1"/>
  </cellXfs>
  <cellStyles count="2">
    <cellStyle name="Normal" xfId="0" builtinId="0"/>
    <cellStyle name="Normal_01_IANVARI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"/>
    </sheetView>
  </sheetViews>
  <sheetFormatPr defaultRowHeight="15" x14ac:dyDescent="0.25"/>
  <cols>
    <col min="1" max="1" width="33.140625" customWidth="1"/>
    <col min="2" max="6" width="16.85546875" customWidth="1"/>
    <col min="7" max="7" width="15.5703125" customWidth="1"/>
    <col min="9" max="9" width="30.7109375" customWidth="1"/>
    <col min="10" max="10" width="17.42578125" customWidth="1"/>
  </cols>
  <sheetData>
    <row r="1" spans="1:10" ht="41.25" customHeight="1" x14ac:dyDescent="0.25">
      <c r="A1" s="9" t="s">
        <v>9</v>
      </c>
      <c r="B1" s="9"/>
      <c r="C1" s="9"/>
      <c r="D1" s="9"/>
      <c r="E1" s="9"/>
      <c r="F1" s="9"/>
      <c r="G1" s="9"/>
    </row>
    <row r="2" spans="1:10" ht="47.25" customHeight="1" x14ac:dyDescent="0.25">
      <c r="A2" s="8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5</v>
      </c>
      <c r="G2" s="1" t="s">
        <v>4</v>
      </c>
    </row>
    <row r="3" spans="1:10" ht="32.25" customHeight="1" x14ac:dyDescent="0.25">
      <c r="A3" s="2" t="s">
        <v>6</v>
      </c>
      <c r="B3" s="3">
        <v>49552</v>
      </c>
      <c r="C3" s="3">
        <v>48304</v>
      </c>
      <c r="D3" s="3">
        <v>5310</v>
      </c>
      <c r="E3" s="3">
        <v>8743</v>
      </c>
      <c r="F3" s="3">
        <v>36222</v>
      </c>
      <c r="G3" s="4">
        <f>SUM(B3:F3)</f>
        <v>148131</v>
      </c>
    </row>
    <row r="4" spans="1:10" ht="32.25" customHeight="1" x14ac:dyDescent="0.25">
      <c r="A4" s="2" t="s">
        <v>7</v>
      </c>
      <c r="B4" s="3">
        <v>46822</v>
      </c>
      <c r="C4" s="3">
        <v>45145</v>
      </c>
      <c r="D4" s="3">
        <v>4774</v>
      </c>
      <c r="E4" s="3">
        <v>7652</v>
      </c>
      <c r="F4" s="3">
        <v>29435</v>
      </c>
      <c r="G4" s="4">
        <v>133828</v>
      </c>
    </row>
    <row r="5" spans="1:10" ht="25.5" customHeight="1" x14ac:dyDescent="0.25">
      <c r="A5" s="6"/>
      <c r="B5" s="8">
        <v>70</v>
      </c>
      <c r="C5" s="8">
        <v>60</v>
      </c>
      <c r="D5" s="8">
        <v>50</v>
      </c>
      <c r="E5" s="8">
        <v>40</v>
      </c>
      <c r="F5" s="8">
        <v>10</v>
      </c>
      <c r="G5" s="5"/>
    </row>
    <row r="6" spans="1:10" ht="25.5" customHeight="1" x14ac:dyDescent="0.25">
      <c r="A6" s="2" t="s">
        <v>6</v>
      </c>
      <c r="B6" s="3">
        <f>SUM(B3*B5)</f>
        <v>3468640</v>
      </c>
      <c r="C6" s="3">
        <f t="shared" ref="C6:F6" si="0">SUM(C3*C5)</f>
        <v>2898240</v>
      </c>
      <c r="D6" s="3">
        <f t="shared" si="0"/>
        <v>265500</v>
      </c>
      <c r="E6" s="3">
        <f t="shared" si="0"/>
        <v>349720</v>
      </c>
      <c r="F6" s="3">
        <f t="shared" si="0"/>
        <v>362220</v>
      </c>
      <c r="G6" s="7">
        <f>SUM(B6:F6)</f>
        <v>7344320</v>
      </c>
    </row>
    <row r="7" spans="1:10" ht="25.5" customHeight="1" x14ac:dyDescent="0.25">
      <c r="A7" s="2" t="s">
        <v>7</v>
      </c>
      <c r="B7" s="3">
        <f>SUM(B4*B5)</f>
        <v>3277540</v>
      </c>
      <c r="C7" s="3">
        <f t="shared" ref="C7:F7" si="1">SUM(C4*C5)</f>
        <v>2708700</v>
      </c>
      <c r="D7" s="3">
        <f t="shared" si="1"/>
        <v>238700</v>
      </c>
      <c r="E7" s="3">
        <f t="shared" si="1"/>
        <v>306080</v>
      </c>
      <c r="F7" s="3">
        <f t="shared" si="1"/>
        <v>294350</v>
      </c>
      <c r="G7" s="7">
        <f>SUM(B7:F7)</f>
        <v>6825370</v>
      </c>
    </row>
    <row r="8" spans="1:10" ht="25.5" customHeight="1" x14ac:dyDescent="0.25">
      <c r="A8" s="6"/>
      <c r="B8" s="4">
        <v>30</v>
      </c>
      <c r="C8" s="4">
        <v>40</v>
      </c>
      <c r="D8" s="4">
        <v>50</v>
      </c>
      <c r="E8" s="4">
        <v>60</v>
      </c>
      <c r="F8" s="4">
        <v>90</v>
      </c>
      <c r="G8" s="7"/>
    </row>
    <row r="9" spans="1:10" ht="25.5" customHeight="1" x14ac:dyDescent="0.25">
      <c r="A9" s="2" t="s">
        <v>6</v>
      </c>
      <c r="B9" s="3">
        <f>SUM(B3*B8)</f>
        <v>1486560</v>
      </c>
      <c r="C9" s="3">
        <f t="shared" ref="C9:F9" si="2">SUM(C3*C8)</f>
        <v>1932160</v>
      </c>
      <c r="D9" s="3">
        <f t="shared" si="2"/>
        <v>265500</v>
      </c>
      <c r="E9" s="3">
        <f t="shared" si="2"/>
        <v>524580</v>
      </c>
      <c r="F9" s="3">
        <f t="shared" si="2"/>
        <v>3259980</v>
      </c>
      <c r="G9" s="7">
        <f t="shared" ref="G9:G10" si="3">SUM(B9:F9)</f>
        <v>7468780</v>
      </c>
    </row>
    <row r="10" spans="1:10" ht="25.5" customHeight="1" x14ac:dyDescent="0.25">
      <c r="A10" s="2" t="s">
        <v>7</v>
      </c>
      <c r="B10" s="3">
        <f>SUM(B4*B8)</f>
        <v>1404660</v>
      </c>
      <c r="C10" s="3">
        <f t="shared" ref="C10:F10" si="4">SUM(C4*C8)</f>
        <v>1805800</v>
      </c>
      <c r="D10" s="3">
        <f t="shared" si="4"/>
        <v>238700</v>
      </c>
      <c r="E10" s="3">
        <f t="shared" si="4"/>
        <v>459120</v>
      </c>
      <c r="F10" s="3">
        <f t="shared" si="4"/>
        <v>2649150</v>
      </c>
      <c r="G10" s="7">
        <f t="shared" si="3"/>
        <v>6557430</v>
      </c>
    </row>
    <row r="11" spans="1:10" ht="25.5" customHeight="1" x14ac:dyDescent="0.25">
      <c r="A11" s="6"/>
      <c r="B11" s="4">
        <v>100</v>
      </c>
      <c r="C11" s="4">
        <v>100</v>
      </c>
      <c r="D11" s="4">
        <v>100</v>
      </c>
      <c r="E11" s="4">
        <v>100</v>
      </c>
      <c r="F11" s="4">
        <v>100</v>
      </c>
      <c r="G11" s="7"/>
    </row>
    <row r="12" spans="1:10" ht="25.5" customHeight="1" x14ac:dyDescent="0.25">
      <c r="A12" s="2" t="s">
        <v>6</v>
      </c>
      <c r="B12" s="3">
        <f>SUM(B3*100)</f>
        <v>4955200</v>
      </c>
      <c r="C12" s="3">
        <f t="shared" ref="C12:F12" si="5">SUM(C3*100)</f>
        <v>4830400</v>
      </c>
      <c r="D12" s="3">
        <f t="shared" si="5"/>
        <v>531000</v>
      </c>
      <c r="E12" s="3">
        <f t="shared" si="5"/>
        <v>874300</v>
      </c>
      <c r="F12" s="3">
        <f t="shared" si="5"/>
        <v>3622200</v>
      </c>
      <c r="G12" s="7">
        <f>SUM(G9+G6)</f>
        <v>14813100</v>
      </c>
      <c r="I12" s="10"/>
      <c r="J12" s="10"/>
    </row>
    <row r="13" spans="1:10" ht="25.5" customHeight="1" x14ac:dyDescent="0.25">
      <c r="A13" s="2" t="s">
        <v>7</v>
      </c>
      <c r="B13" s="3">
        <f>SUM(B4*100)</f>
        <v>4682200</v>
      </c>
      <c r="C13" s="3">
        <f t="shared" ref="C13:F13" si="6">SUM(C4*100)</f>
        <v>4514500</v>
      </c>
      <c r="D13" s="3">
        <f t="shared" si="6"/>
        <v>477400</v>
      </c>
      <c r="E13" s="3">
        <f t="shared" si="6"/>
        <v>765200</v>
      </c>
      <c r="F13" s="3">
        <f t="shared" si="6"/>
        <v>2943500</v>
      </c>
      <c r="G13" s="7">
        <f>SUM(G7+G10)</f>
        <v>13382800</v>
      </c>
      <c r="I13" s="10"/>
      <c r="J13" s="10"/>
    </row>
    <row r="16" spans="1:10" ht="15.75" x14ac:dyDescent="0.25">
      <c r="G16" s="11">
        <f>SUM(G12-G6)</f>
        <v>7468780</v>
      </c>
    </row>
    <row r="17" spans="7:9" ht="15.75" x14ac:dyDescent="0.25">
      <c r="G17" s="11">
        <f>SUM(G13-G7)</f>
        <v>6557430</v>
      </c>
    </row>
    <row r="18" spans="7:9" ht="15.75" x14ac:dyDescent="0.25">
      <c r="G18" s="11"/>
    </row>
    <row r="19" spans="7:9" ht="15.75" x14ac:dyDescent="0.25">
      <c r="G19" s="11">
        <f>SUM(G16*12)</f>
        <v>89625360</v>
      </c>
      <c r="I19" t="s">
        <v>10</v>
      </c>
    </row>
    <row r="20" spans="7:9" ht="15.75" x14ac:dyDescent="0.25">
      <c r="G20" s="11">
        <f>SUM(G17*12)</f>
        <v>78689160</v>
      </c>
    </row>
  </sheetData>
  <mergeCells count="1">
    <mergeCell ref="A1:G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2018-09-14T13:25:47Z</dcterms:modified>
</cp:coreProperties>
</file>